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990" windowHeight="5940" tabRatio="862" activeTab="0"/>
  </bookViews>
  <sheets>
    <sheet name="Chemia II naucz-2016-2017" sheetId="1" r:id="rId1"/>
  </sheets>
  <definedNames>
    <definedName name="_xlnm.Print_Area" localSheetId="0">'Chemia II naucz-2016-2017'!$A$1:$Y$43</definedName>
    <definedName name="_xlnm.Print_Titles" localSheetId="0">'Chemia II naucz-2016-2017'!$1:$5</definedName>
  </definedNames>
  <calcPr fullCalcOnLoad="1"/>
</workbook>
</file>

<file path=xl/sharedStrings.xml><?xml version="1.0" encoding="utf-8"?>
<sst xmlns="http://schemas.openxmlformats.org/spreadsheetml/2006/main" count="101" uniqueCount="84">
  <si>
    <t>Nazwa przedmiotu</t>
  </si>
  <si>
    <t>Godzin zajęć:</t>
  </si>
  <si>
    <t>w tym:</t>
  </si>
  <si>
    <t>Rok I</t>
  </si>
  <si>
    <t>sem. 1</t>
  </si>
  <si>
    <t>w.</t>
  </si>
  <si>
    <t>ćw.</t>
  </si>
  <si>
    <t>lab.</t>
  </si>
  <si>
    <t>sem. 2</t>
  </si>
  <si>
    <t>Rok II</t>
  </si>
  <si>
    <t>sem. 3</t>
  </si>
  <si>
    <t>sem. 4</t>
  </si>
  <si>
    <t>s.</t>
  </si>
  <si>
    <t>Psychologia</t>
  </si>
  <si>
    <t>Pedagogika</t>
  </si>
  <si>
    <t>ECTS</t>
  </si>
  <si>
    <t>Chemia teoretyczna i modelowanie molekularne</t>
  </si>
  <si>
    <t>Spektroskopia molekularna</t>
  </si>
  <si>
    <t>Analiza instrumentalna</t>
  </si>
  <si>
    <t>Biochemiczna analiza instrumentalna</t>
  </si>
  <si>
    <t>Egz. 
po 
sem.</t>
  </si>
  <si>
    <t>Godzinowy rozkład zajęć</t>
  </si>
  <si>
    <t>razem</t>
  </si>
  <si>
    <t>RAZEM</t>
  </si>
  <si>
    <t xml:space="preserve">Praktyka w zakresie psychologiczno-pedagogicznym </t>
  </si>
  <si>
    <t>30.</t>
  </si>
  <si>
    <t>Podstawy dydaktyki</t>
  </si>
  <si>
    <t>Emisja głosu</t>
  </si>
  <si>
    <t>Technologia informacyjna w nauczaniu chemii</t>
  </si>
  <si>
    <t>Praktyka w zakresie dydaktycznym - praktyka  ciągła w gimnazjum</t>
  </si>
  <si>
    <t>Psychologia w nauczaniu na III i IV etapie edukacyjnym</t>
  </si>
  <si>
    <t>Pedagogika w nauczaniu na III i IV etapie edukacyjnym</t>
  </si>
  <si>
    <t>Terminologia angielska w chemii</t>
  </si>
  <si>
    <t>Moduły specjalnościowe: nauczanie chemii</t>
  </si>
  <si>
    <t>Dydaktyka chemii na III etapie edukacyjnym</t>
  </si>
  <si>
    <t>Dydaktyka chemii na IV etapie edukacyjnym</t>
  </si>
  <si>
    <t>60.</t>
  </si>
  <si>
    <t>Pracownia magisterska</t>
  </si>
  <si>
    <t>9 + egz. 
mgr.</t>
  </si>
  <si>
    <t>Przedmioty swobodnego wyboru</t>
  </si>
  <si>
    <t>Studenta obowiązują 2 tygodnie praktyki w zakresie dydaktycznym w gimnazjum (60 godzin) i 2 tygodnie praktyki w zakresie dydaktycznym w szkole ponadgimnazjalnej (60 godzin)</t>
  </si>
  <si>
    <t>Wychowanie fizyczne</t>
  </si>
  <si>
    <t>Filozofia</t>
  </si>
  <si>
    <t>Społeczna odpowiedzialność przedsiębiorstw - CSR</t>
  </si>
  <si>
    <t>WMP_CHS2OO_01</t>
  </si>
  <si>
    <t>WMP_CHS2OO_02</t>
  </si>
  <si>
    <t>WMP_CHS2OO_03</t>
  </si>
  <si>
    <t>WMP_CHS2OO_04</t>
  </si>
  <si>
    <t>WMP_CHS2OO_05</t>
  </si>
  <si>
    <t>WMP_CHS2OO_06</t>
  </si>
  <si>
    <t>WMP_CHS2OO_07</t>
  </si>
  <si>
    <t>WMP_CHS2OO_08</t>
  </si>
  <si>
    <t>WMP_CHS2OO_09</t>
  </si>
  <si>
    <t>WMP_CHS2OO_10</t>
  </si>
  <si>
    <t>WMP_CHS2OO_11</t>
  </si>
  <si>
    <t>WMP_CHS2OO_12</t>
  </si>
  <si>
    <t>WMP_CHS2OO_13</t>
  </si>
  <si>
    <t>WMP_CHS2OO_14</t>
  </si>
  <si>
    <t>WMP_CHS2OO_15</t>
  </si>
  <si>
    <t>Przygotowanie w zakresie psychologiczno-pedagogicznym</t>
  </si>
  <si>
    <t>Przygotowanie w zakresie dydaktycznym</t>
  </si>
  <si>
    <t>WMP_CHS2NCH_16</t>
  </si>
  <si>
    <t>WMP_CHS2NCH_17</t>
  </si>
  <si>
    <t>WMP_CHS2NCH_18</t>
  </si>
  <si>
    <t>WMP_CHS2NCH_19</t>
  </si>
  <si>
    <t>WMP_CHS2NCH_20</t>
  </si>
  <si>
    <t>WMP_CHS2NCH_21</t>
  </si>
  <si>
    <t>WMP_CHS2NCH_22</t>
  </si>
  <si>
    <t>WMP_CHS2NCH_23</t>
  </si>
  <si>
    <t>WMP_CHS2NCH_24</t>
  </si>
  <si>
    <t>Seminarium magisterskie I</t>
  </si>
  <si>
    <t>Seminarium magisterskie II</t>
  </si>
  <si>
    <t>Przedmioty wiedzy ogólnej</t>
  </si>
  <si>
    <t>Przedmioty wiedzy podstawowej</t>
  </si>
  <si>
    <t>Przedmioty wiedzy kierunkowej</t>
  </si>
  <si>
    <t>WMP_CHS2NCH_25</t>
  </si>
  <si>
    <t>WMP_CHS2NCH_26</t>
  </si>
  <si>
    <t>WMP_CHS2NCH_27</t>
  </si>
  <si>
    <t>Praktyka w zakresie dydaktycznym - praktyka  ciągła w szkole ponadgimnazjalnej</t>
  </si>
  <si>
    <t>Kody przedmiotów</t>
  </si>
  <si>
    <t xml:space="preserve">Krystalografia i rentgenografia </t>
  </si>
  <si>
    <t>Język obcy II (wskazany język angielski)</t>
  </si>
  <si>
    <t xml:space="preserve">Termodynamika statystyczna </t>
  </si>
  <si>
    <t>CHEMIA studia II stopnia stacjonarne, specjalność nauczycielska: nauczanie chemii (od roku akad. 2016/2017)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</si>
</sst>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Book Antiqua"/>
      <family val="1"/>
    </font>
    <font>
      <b/>
      <sz val="11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2" fillId="20" borderId="1" applyNumberFormat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</cellStyleXfs>
  <cellXfs count="20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24" borderId="10" xfId="0" applyNumberFormat="1" applyFont="1" applyFill="1" applyBorder="1" applyAlignment="1" applyProtection="1">
      <alignment horizontal="center" vertical="center"/>
      <protection/>
    </xf>
    <xf numFmtId="0" fontId="4" fillId="24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24" borderId="12" xfId="0" applyNumberFormat="1" applyFont="1" applyFill="1" applyBorder="1" applyAlignment="1" applyProtection="1">
      <alignment horizontal="center" vertical="center"/>
      <protection/>
    </xf>
    <xf numFmtId="0" fontId="5" fillId="24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4" fillId="24" borderId="12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24" borderId="19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24" borderId="21" xfId="0" applyNumberFormat="1" applyFont="1" applyFill="1" applyBorder="1" applyAlignment="1" applyProtection="1">
      <alignment horizontal="center" vertical="center"/>
      <protection/>
    </xf>
    <xf numFmtId="0" fontId="4" fillId="24" borderId="22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24" borderId="2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24" borderId="16" xfId="0" applyNumberFormat="1" applyFont="1" applyFill="1" applyBorder="1" applyAlignment="1" applyProtection="1">
      <alignment horizontal="center" vertical="center"/>
      <protection/>
    </xf>
    <xf numFmtId="0" fontId="4" fillId="24" borderId="14" xfId="0" applyNumberFormat="1" applyFont="1" applyFill="1" applyBorder="1" applyAlignment="1" applyProtection="1">
      <alignment horizontal="center" vertical="center"/>
      <protection/>
    </xf>
    <xf numFmtId="0" fontId="5" fillId="24" borderId="17" xfId="0" applyNumberFormat="1" applyFont="1" applyFill="1" applyBorder="1" applyAlignment="1" applyProtection="1">
      <alignment horizontal="center" vertical="center"/>
      <protection/>
    </xf>
    <xf numFmtId="0" fontId="4" fillId="24" borderId="15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24" borderId="2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4" fillId="24" borderId="29" xfId="0" applyNumberFormat="1" applyFont="1" applyFill="1" applyBorder="1" applyAlignment="1" applyProtection="1">
      <alignment horizontal="center" vertical="center"/>
      <protection/>
    </xf>
    <xf numFmtId="0" fontId="4" fillId="24" borderId="27" xfId="0" applyNumberFormat="1" applyFont="1" applyFill="1" applyBorder="1" applyAlignment="1" applyProtection="1">
      <alignment horizontal="center" vertical="center"/>
      <protection/>
    </xf>
    <xf numFmtId="0" fontId="5" fillId="24" borderId="12" xfId="0" applyNumberFormat="1" applyFont="1" applyFill="1" applyBorder="1" applyAlignment="1" applyProtection="1">
      <alignment horizontal="left" vertical="center"/>
      <protection/>
    </xf>
    <xf numFmtId="0" fontId="5" fillId="24" borderId="10" xfId="0" applyNumberFormat="1" applyFont="1" applyFill="1" applyBorder="1" applyAlignment="1" applyProtection="1">
      <alignment horizontal="left" vertical="center"/>
      <protection/>
    </xf>
    <xf numFmtId="0" fontId="5" fillId="24" borderId="11" xfId="0" applyNumberFormat="1" applyFont="1" applyFill="1" applyBorder="1" applyAlignment="1" applyProtection="1">
      <alignment horizontal="left" vertical="center"/>
      <protection/>
    </xf>
    <xf numFmtId="0" fontId="5" fillId="24" borderId="13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" fillId="24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1" fillId="24" borderId="15" xfId="0" applyNumberFormat="1" applyFont="1" applyFill="1" applyBorder="1" applyAlignment="1" applyProtection="1">
      <alignment horizontal="center" vertical="center"/>
      <protection/>
    </xf>
    <xf numFmtId="0" fontId="1" fillId="24" borderId="14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24" borderId="31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5" fillId="0" borderId="26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24" borderId="21" xfId="0" applyNumberFormat="1" applyFont="1" applyFill="1" applyBorder="1" applyAlignment="1" applyProtection="1">
      <alignment horizontal="left" vertical="center"/>
      <protection/>
    </xf>
    <xf numFmtId="0" fontId="5" fillId="24" borderId="22" xfId="0" applyNumberFormat="1" applyFont="1" applyFill="1" applyBorder="1" applyAlignment="1" applyProtection="1">
      <alignment horizontal="left" vertical="center"/>
      <protection/>
    </xf>
    <xf numFmtId="0" fontId="5" fillId="24" borderId="19" xfId="0" applyNumberFormat="1" applyFont="1" applyFill="1" applyBorder="1" applyAlignment="1" applyProtection="1">
      <alignment horizontal="left" vertical="center"/>
      <protection/>
    </xf>
    <xf numFmtId="0" fontId="5" fillId="24" borderId="23" xfId="0" applyNumberFormat="1" applyFont="1" applyFill="1" applyBorder="1" applyAlignment="1" applyProtection="1">
      <alignment horizontal="left" vertical="center"/>
      <protection/>
    </xf>
    <xf numFmtId="0" fontId="4" fillId="0" borderId="19" xfId="0" applyNumberFormat="1" applyFont="1" applyFill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18" xfId="0" applyFont="1" applyBorder="1" applyAlignment="1">
      <alignment horizontal="left" vertical="center" wrapText="1"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5" fillId="0" borderId="32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6" xfId="0" applyNumberFormat="1" applyFont="1" applyFill="1" applyBorder="1" applyAlignment="1" applyProtection="1">
      <alignment horizontal="left" vertical="center"/>
      <protection/>
    </xf>
    <xf numFmtId="49" fontId="7" fillId="0" borderId="11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4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0" fontId="5" fillId="24" borderId="27" xfId="0" applyNumberFormat="1" applyFont="1" applyFill="1" applyBorder="1" applyAlignment="1" applyProtection="1">
      <alignment horizontal="left" vertical="center"/>
      <protection/>
    </xf>
    <xf numFmtId="0" fontId="5" fillId="11" borderId="33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11" borderId="34" xfId="0" applyNumberFormat="1" applyFont="1" applyFill="1" applyBorder="1" applyAlignment="1" applyProtection="1">
      <alignment horizontal="left" vertical="center"/>
      <protection/>
    </xf>
    <xf numFmtId="0" fontId="4" fillId="11" borderId="35" xfId="0" applyNumberFormat="1" applyFont="1" applyFill="1" applyBorder="1" applyAlignment="1" applyProtection="1">
      <alignment horizontal="left" vertical="center"/>
      <protection/>
    </xf>
    <xf numFmtId="0" fontId="4" fillId="11" borderId="35" xfId="0" applyNumberFormat="1" applyFont="1" applyFill="1" applyBorder="1" applyAlignment="1" applyProtection="1">
      <alignment horizontal="center" vertical="center"/>
      <protection/>
    </xf>
    <xf numFmtId="0" fontId="4" fillId="22" borderId="27" xfId="0" applyNumberFormat="1" applyFont="1" applyFill="1" applyBorder="1" applyAlignment="1" applyProtection="1">
      <alignment horizontal="center" vertical="center"/>
      <protection/>
    </xf>
    <xf numFmtId="0" fontId="4" fillId="22" borderId="36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8" fillId="22" borderId="14" xfId="0" applyNumberFormat="1" applyFont="1" applyFill="1" applyBorder="1" applyAlignment="1" applyProtection="1">
      <alignment vertical="center"/>
      <protection/>
    </xf>
    <xf numFmtId="0" fontId="9" fillId="22" borderId="28" xfId="0" applyNumberFormat="1" applyFont="1" applyFill="1" applyBorder="1" applyAlignment="1" applyProtection="1">
      <alignment vertical="center"/>
      <protection/>
    </xf>
    <xf numFmtId="0" fontId="5" fillId="0" borderId="32" xfId="0" applyNumberFormat="1" applyFont="1" applyFill="1" applyBorder="1" applyAlignment="1" applyProtection="1">
      <alignment vertical="center"/>
      <protection/>
    </xf>
    <xf numFmtId="0" fontId="5" fillId="0" borderId="30" xfId="0" applyNumberFormat="1" applyFont="1" applyFill="1" applyBorder="1" applyAlignment="1" applyProtection="1">
      <alignment vertical="center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0" fontId="1" fillId="24" borderId="10" xfId="0" applyNumberFormat="1" applyFont="1" applyFill="1" applyBorder="1" applyAlignment="1" applyProtection="1">
      <alignment horizontal="center" vertical="center"/>
      <protection/>
    </xf>
    <xf numFmtId="0" fontId="1" fillId="24" borderId="40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>
      <alignment horizontal="left" vertical="center" indent="3"/>
    </xf>
    <xf numFmtId="0" fontId="5" fillId="0" borderId="41" xfId="0" applyNumberFormat="1" applyFont="1" applyFill="1" applyBorder="1" applyAlignment="1" applyProtection="1">
      <alignment vertical="center"/>
      <protection/>
    </xf>
    <xf numFmtId="0" fontId="4" fillId="0" borderId="42" xfId="0" applyNumberFormat="1" applyFont="1" applyFill="1" applyBorder="1" applyAlignment="1" applyProtection="1">
      <alignment vertical="center"/>
      <protection/>
    </xf>
    <xf numFmtId="0" fontId="5" fillId="0" borderId="3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24" borderId="40" xfId="0" applyNumberFormat="1" applyFont="1" applyFill="1" applyBorder="1" applyAlignment="1" applyProtection="1">
      <alignment horizontal="center" vertical="center"/>
      <protection/>
    </xf>
    <xf numFmtId="0" fontId="5" fillId="11" borderId="34" xfId="0" applyNumberFormat="1" applyFont="1" applyFill="1" applyBorder="1" applyAlignment="1" applyProtection="1">
      <alignment horizontal="center" vertical="center"/>
      <protection/>
    </xf>
    <xf numFmtId="0" fontId="9" fillId="22" borderId="43" xfId="0" applyNumberFormat="1" applyFont="1" applyFill="1" applyBorder="1" applyAlignment="1" applyProtection="1">
      <alignment vertical="center"/>
      <protection/>
    </xf>
    <xf numFmtId="0" fontId="9" fillId="22" borderId="41" xfId="0" applyNumberFormat="1" applyFont="1" applyFill="1" applyBorder="1" applyAlignment="1" applyProtection="1">
      <alignment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24" borderId="42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left" vertical="center" wrapText="1"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5" fillId="0" borderId="44" xfId="0" applyNumberFormat="1" applyFont="1" applyFill="1" applyBorder="1" applyAlignment="1" applyProtection="1">
      <alignment horizontal="center" vertical="center"/>
      <protection/>
    </xf>
    <xf numFmtId="0" fontId="5" fillId="24" borderId="19" xfId="0" applyNumberFormat="1" applyFont="1" applyFill="1" applyBorder="1" applyAlignment="1" applyProtection="1">
      <alignment horizontal="center" vertical="center"/>
      <protection/>
    </xf>
    <xf numFmtId="0" fontId="5" fillId="24" borderId="17" xfId="0" applyNumberFormat="1" applyFont="1" applyFill="1" applyBorder="1" applyAlignment="1" applyProtection="1">
      <alignment horizontal="center" vertical="center"/>
      <protection/>
    </xf>
    <xf numFmtId="0" fontId="5" fillId="24" borderId="13" xfId="0" applyNumberFormat="1" applyFont="1" applyFill="1" applyBorder="1" applyAlignment="1" applyProtection="1">
      <alignment horizontal="center" vertical="center"/>
      <protection/>
    </xf>
    <xf numFmtId="0" fontId="5" fillId="11" borderId="33" xfId="0" applyNumberFormat="1" applyFont="1" applyFill="1" applyBorder="1" applyAlignment="1" applyProtection="1">
      <alignment horizontal="center" vertical="center"/>
      <protection/>
    </xf>
    <xf numFmtId="0" fontId="4" fillId="24" borderId="19" xfId="0" applyNumberFormat="1" applyFont="1" applyFill="1" applyBorder="1" applyAlignment="1" applyProtection="1">
      <alignment vertical="center"/>
      <protection/>
    </xf>
    <xf numFmtId="0" fontId="4" fillId="24" borderId="13" xfId="0" applyNumberFormat="1" applyFont="1" applyFill="1" applyBorder="1" applyAlignment="1" applyProtection="1">
      <alignment vertical="center"/>
      <protection/>
    </xf>
    <xf numFmtId="0" fontId="5" fillId="24" borderId="21" xfId="0" applyNumberFormat="1" applyFont="1" applyFill="1" applyBorder="1" applyAlignment="1" applyProtection="1">
      <alignment horizontal="center" vertical="center"/>
      <protection/>
    </xf>
    <xf numFmtId="0" fontId="5" fillId="24" borderId="22" xfId="0" applyNumberFormat="1" applyFont="1" applyFill="1" applyBorder="1" applyAlignment="1" applyProtection="1">
      <alignment horizontal="center" vertical="center"/>
      <protection/>
    </xf>
    <xf numFmtId="0" fontId="4" fillId="24" borderId="32" xfId="0" applyNumberFormat="1" applyFont="1" applyFill="1" applyBorder="1" applyAlignment="1" applyProtection="1">
      <alignment horizontal="center" vertical="center"/>
      <protection/>
    </xf>
    <xf numFmtId="0" fontId="1" fillId="24" borderId="28" xfId="0" applyNumberFormat="1" applyFont="1" applyFill="1" applyBorder="1" applyAlignment="1" applyProtection="1">
      <alignment horizontal="center" vertical="center"/>
      <protection/>
    </xf>
    <xf numFmtId="0" fontId="1" fillId="24" borderId="10" xfId="0" applyNumberFormat="1" applyFont="1" applyFill="1" applyBorder="1" applyAlignment="1" applyProtection="1">
      <alignment horizontal="center" vertical="center"/>
      <protection/>
    </xf>
    <xf numFmtId="0" fontId="1" fillId="24" borderId="11" xfId="0" applyNumberFormat="1" applyFont="1" applyFill="1" applyBorder="1" applyAlignment="1" applyProtection="1">
      <alignment horizontal="center" vertical="center"/>
      <protection/>
    </xf>
    <xf numFmtId="0" fontId="1" fillId="24" borderId="18" xfId="0" applyNumberFormat="1" applyFont="1" applyFill="1" applyBorder="1" applyAlignment="1" applyProtection="1">
      <alignment horizontal="center" vertical="center"/>
      <protection/>
    </xf>
    <xf numFmtId="0" fontId="1" fillId="24" borderId="41" xfId="0" applyNumberFormat="1" applyFont="1" applyFill="1" applyBorder="1" applyAlignment="1" applyProtection="1">
      <alignment horizontal="center" vertical="center"/>
      <protection/>
    </xf>
    <xf numFmtId="0" fontId="1" fillId="24" borderId="16" xfId="0" applyNumberFormat="1" applyFont="1" applyFill="1" applyBorder="1" applyAlignment="1" applyProtection="1">
      <alignment horizontal="center" vertical="center"/>
      <protection/>
    </xf>
    <xf numFmtId="0" fontId="1" fillId="24" borderId="14" xfId="0" applyNumberFormat="1" applyFont="1" applyFill="1" applyBorder="1" applyAlignment="1" applyProtection="1">
      <alignment horizontal="center" vertical="center"/>
      <protection/>
    </xf>
    <xf numFmtId="0" fontId="1" fillId="24" borderId="32" xfId="0" applyNumberFormat="1" applyFont="1" applyFill="1" applyBorder="1" applyAlignment="1" applyProtection="1">
      <alignment horizontal="center" vertical="center"/>
      <protection/>
    </xf>
    <xf numFmtId="0" fontId="5" fillId="24" borderId="45" xfId="0" applyNumberFormat="1" applyFont="1" applyFill="1" applyBorder="1" applyAlignment="1" applyProtection="1">
      <alignment horizontal="center" vertical="center"/>
      <protection/>
    </xf>
    <xf numFmtId="0" fontId="5" fillId="24" borderId="46" xfId="0" applyNumberFormat="1" applyFont="1" applyFill="1" applyBorder="1" applyAlignment="1" applyProtection="1">
      <alignment horizontal="center" vertical="center"/>
      <protection/>
    </xf>
    <xf numFmtId="0" fontId="5" fillId="24" borderId="47" xfId="0" applyNumberFormat="1" applyFont="1" applyFill="1" applyBorder="1" applyAlignment="1" applyProtection="1">
      <alignment horizontal="center" vertical="center"/>
      <protection/>
    </xf>
    <xf numFmtId="0" fontId="5" fillId="24" borderId="48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24" borderId="17" xfId="0" applyNumberFormat="1" applyFont="1" applyFill="1" applyBorder="1" applyAlignment="1" applyProtection="1">
      <alignment horizontal="center" vertical="center" textRotation="90" wrapText="1"/>
      <protection/>
    </xf>
    <xf numFmtId="0" fontId="2" fillId="24" borderId="49" xfId="0" applyNumberFormat="1" applyFont="1" applyFill="1" applyBorder="1" applyAlignment="1" applyProtection="1">
      <alignment horizontal="center" vertical="center" textRotation="90" wrapText="1"/>
      <protection/>
    </xf>
    <xf numFmtId="0" fontId="2" fillId="24" borderId="50" xfId="0" applyNumberFormat="1" applyFont="1" applyFill="1" applyBorder="1" applyAlignment="1" applyProtection="1">
      <alignment horizontal="center" vertical="center" textRotation="90" wrapText="1"/>
      <protection/>
    </xf>
    <xf numFmtId="0" fontId="1" fillId="24" borderId="15" xfId="0" applyNumberFormat="1" applyFont="1" applyFill="1" applyBorder="1" applyAlignment="1" applyProtection="1">
      <alignment horizontal="center" vertical="center"/>
      <protection/>
    </xf>
    <xf numFmtId="0" fontId="1" fillId="24" borderId="30" xfId="0" applyNumberFormat="1" applyFont="1" applyFill="1" applyBorder="1" applyAlignment="1" applyProtection="1">
      <alignment horizontal="center" vertical="center"/>
      <protection/>
    </xf>
    <xf numFmtId="0" fontId="1" fillId="24" borderId="51" xfId="0" applyNumberFormat="1" applyFont="1" applyFill="1" applyBorder="1" applyAlignment="1" applyProtection="1">
      <alignment horizontal="center" vertical="center"/>
      <protection/>
    </xf>
    <xf numFmtId="0" fontId="1" fillId="24" borderId="52" xfId="0" applyNumberFormat="1" applyFont="1" applyFill="1" applyBorder="1" applyAlignment="1" applyProtection="1">
      <alignment horizontal="center" vertical="center"/>
      <protection/>
    </xf>
    <xf numFmtId="0" fontId="1" fillId="24" borderId="53" xfId="0" applyNumberFormat="1" applyFont="1" applyFill="1" applyBorder="1" applyAlignment="1" applyProtection="1">
      <alignment horizontal="center" vertical="center"/>
      <protection/>
    </xf>
    <xf numFmtId="0" fontId="2" fillId="24" borderId="54" xfId="0" applyNumberFormat="1" applyFont="1" applyFill="1" applyBorder="1" applyAlignment="1" applyProtection="1">
      <alignment horizontal="center" vertical="center" textRotation="90" wrapText="1"/>
      <protection/>
    </xf>
    <xf numFmtId="0" fontId="1" fillId="24" borderId="26" xfId="0" applyNumberFormat="1" applyFont="1" applyFill="1" applyBorder="1" applyAlignment="1" applyProtection="1">
      <alignment horizontal="center" vertical="center"/>
      <protection/>
    </xf>
    <xf numFmtId="0" fontId="1" fillId="24" borderId="22" xfId="0" applyNumberFormat="1" applyFont="1" applyFill="1" applyBorder="1" applyAlignment="1" applyProtection="1">
      <alignment horizontal="center" vertical="center"/>
      <protection/>
    </xf>
    <xf numFmtId="49" fontId="6" fillId="24" borderId="16" xfId="0" applyNumberFormat="1" applyFont="1" applyFill="1" applyBorder="1" applyAlignment="1">
      <alignment horizontal="center" vertical="center" wrapText="1"/>
    </xf>
    <xf numFmtId="49" fontId="6" fillId="24" borderId="37" xfId="0" applyNumberFormat="1" applyFont="1" applyFill="1" applyBorder="1" applyAlignment="1">
      <alignment horizontal="center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/>
    </xf>
    <xf numFmtId="0" fontId="6" fillId="24" borderId="37" xfId="0" applyNumberFormat="1" applyFont="1" applyFill="1" applyBorder="1" applyAlignment="1" applyProtection="1">
      <alignment horizontal="center" vertical="center" wrapText="1"/>
      <protection/>
    </xf>
    <xf numFmtId="0" fontId="1" fillId="24" borderId="14" xfId="0" applyNumberFormat="1" applyFont="1" applyFill="1" applyBorder="1" applyAlignment="1" applyProtection="1">
      <alignment horizontal="center" vertical="center" wrapText="1"/>
      <protection/>
    </xf>
    <xf numFmtId="0" fontId="1" fillId="24" borderId="39" xfId="0" applyNumberFormat="1" applyFont="1" applyFill="1" applyBorder="1" applyAlignment="1" applyProtection="1">
      <alignment horizontal="center" vertical="center" wrapText="1"/>
      <protection/>
    </xf>
    <xf numFmtId="0" fontId="1" fillId="24" borderId="31" xfId="0" applyNumberFormat="1" applyFont="1" applyFill="1" applyBorder="1" applyAlignment="1" applyProtection="1">
      <alignment horizontal="center" vertical="center"/>
      <protection/>
    </xf>
    <xf numFmtId="0" fontId="1" fillId="24" borderId="55" xfId="0" applyNumberFormat="1" applyFont="1" applyFill="1" applyBorder="1" applyAlignment="1" applyProtection="1">
      <alignment horizontal="center" vertical="center"/>
      <protection/>
    </xf>
    <xf numFmtId="0" fontId="1" fillId="24" borderId="56" xfId="0" applyNumberFormat="1" applyFont="1" applyFill="1" applyBorder="1" applyAlignment="1" applyProtection="1">
      <alignment horizontal="center" vertical="center"/>
      <protection/>
    </xf>
    <xf numFmtId="0" fontId="2" fillId="24" borderId="40" xfId="0" applyNumberFormat="1" applyFont="1" applyFill="1" applyBorder="1" applyAlignment="1" applyProtection="1">
      <alignment horizontal="center" vertical="center" textRotation="90"/>
      <protection/>
    </xf>
    <xf numFmtId="0" fontId="2" fillId="24" borderId="36" xfId="0" applyNumberFormat="1" applyFont="1" applyFill="1" applyBorder="1" applyAlignment="1" applyProtection="1">
      <alignment horizontal="center" vertical="center" textRotation="90"/>
      <protection/>
    </xf>
    <xf numFmtId="0" fontId="1" fillId="24" borderId="24" xfId="0" applyNumberFormat="1" applyFont="1" applyFill="1" applyBorder="1" applyAlignment="1" applyProtection="1">
      <alignment horizontal="center" vertical="center"/>
      <protection/>
    </xf>
    <xf numFmtId="0" fontId="1" fillId="24" borderId="57" xfId="0" applyNumberFormat="1" applyFont="1" applyFill="1" applyBorder="1" applyAlignment="1" applyProtection="1">
      <alignment horizontal="center" vertical="center"/>
      <protection/>
    </xf>
    <xf numFmtId="0" fontId="5" fillId="24" borderId="50" xfId="0" applyNumberFormat="1" applyFont="1" applyFill="1" applyBorder="1" applyAlignment="1" applyProtection="1">
      <alignment horizontal="center" vertical="center"/>
      <protection/>
    </xf>
    <xf numFmtId="0" fontId="5" fillId="24" borderId="58" xfId="0" applyNumberFormat="1" applyFont="1" applyFill="1" applyBorder="1" applyAlignment="1" applyProtection="1">
      <alignment horizontal="center" vertical="center"/>
      <protection/>
    </xf>
    <xf numFmtId="0" fontId="5" fillId="24" borderId="59" xfId="0" applyNumberFormat="1" applyFont="1" applyFill="1" applyBorder="1" applyAlignment="1" applyProtection="1">
      <alignment horizontal="center" vertical="center"/>
      <protection/>
    </xf>
    <xf numFmtId="0" fontId="5" fillId="24" borderId="60" xfId="0" applyNumberFormat="1" applyFont="1" applyFill="1" applyBorder="1" applyAlignment="1" applyProtection="1">
      <alignment horizontal="center" vertical="center"/>
      <protection/>
    </xf>
    <xf numFmtId="0" fontId="5" fillId="24" borderId="61" xfId="0" applyNumberFormat="1" applyFont="1" applyFill="1" applyBorder="1" applyAlignment="1" applyProtection="1">
      <alignment horizontal="center" vertical="center"/>
      <protection/>
    </xf>
    <xf numFmtId="0" fontId="1" fillId="24" borderId="46" xfId="0" applyNumberFormat="1" applyFont="1" applyFill="1" applyBorder="1" applyAlignment="1" applyProtection="1">
      <alignment horizontal="center" vertical="center" wrapText="1"/>
      <protection/>
    </xf>
    <xf numFmtId="0" fontId="1" fillId="24" borderId="48" xfId="0" applyNumberFormat="1" applyFont="1" applyFill="1" applyBorder="1" applyAlignment="1" applyProtection="1">
      <alignment horizontal="center" vertical="center" wrapText="1"/>
      <protection/>
    </xf>
    <xf numFmtId="0" fontId="5" fillId="24" borderId="50" xfId="0" applyNumberFormat="1" applyFont="1" applyFill="1" applyBorder="1" applyAlignment="1" applyProtection="1">
      <alignment horizontal="center" vertical="center"/>
      <protection/>
    </xf>
    <xf numFmtId="0" fontId="5" fillId="24" borderId="58" xfId="0" applyNumberFormat="1" applyFont="1" applyFill="1" applyBorder="1" applyAlignment="1" applyProtection="1">
      <alignment horizontal="center" vertical="center"/>
      <protection/>
    </xf>
  </cellXfs>
  <cellStyles count="63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Komórka połączona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eutralny" xfId="68"/>
    <cellStyle name="Obliczenia" xfId="69"/>
    <cellStyle name="Suma" xfId="70"/>
    <cellStyle name="Tekst objaśnienia" xfId="71"/>
    <cellStyle name="Tekst ostrzeżenia" xfId="72"/>
    <cellStyle name="Tytuł" xfId="73"/>
    <cellStyle name="Uwaga" xfId="74"/>
    <cellStyle name="Złe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5"/>
  <sheetViews>
    <sheetView tabSelected="1" view="pageBreakPreview" zoomScale="75" zoomScaleNormal="75" zoomScaleSheetLayoutView="75" workbookViewId="0" topLeftCell="A1">
      <pane ySplit="5" topLeftCell="BM6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24.7109375" style="1" customWidth="1"/>
    <col min="2" max="2" width="44.7109375" style="1" customWidth="1"/>
    <col min="3" max="3" width="5.421875" style="2" customWidth="1"/>
    <col min="4" max="4" width="6.28125" style="2" customWidth="1"/>
    <col min="5" max="7" width="5.57421875" style="2" customWidth="1"/>
    <col min="8" max="8" width="5.00390625" style="2" customWidth="1"/>
    <col min="9" max="11" width="4.421875" style="2" customWidth="1"/>
    <col min="12" max="12" width="4.421875" style="3" customWidth="1"/>
    <col min="13" max="15" width="4.421875" style="2" customWidth="1"/>
    <col min="16" max="16" width="4.421875" style="3" customWidth="1"/>
    <col min="17" max="19" width="4.421875" style="2" customWidth="1"/>
    <col min="20" max="20" width="4.421875" style="3" customWidth="1"/>
    <col min="21" max="21" width="4.421875" style="2" customWidth="1"/>
    <col min="22" max="23" width="4.57421875" style="2" customWidth="1"/>
    <col min="24" max="24" width="4.421875" style="2" customWidth="1"/>
    <col min="25" max="25" width="4.57421875" style="3" customWidth="1"/>
    <col min="26" max="26" width="24.421875" style="1" customWidth="1"/>
    <col min="27" max="16384" width="9.140625" style="1" customWidth="1"/>
  </cols>
  <sheetData>
    <row r="1" spans="1:25" ht="34.5" customHeight="1" thickBot="1">
      <c r="A1" s="169" t="s">
        <v>83</v>
      </c>
      <c r="B1" s="169"/>
      <c r="C1" s="169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</row>
    <row r="2" spans="1:25" s="2" customFormat="1" ht="12.75" customHeight="1">
      <c r="A2" s="182" t="s">
        <v>79</v>
      </c>
      <c r="B2" s="184" t="s">
        <v>0</v>
      </c>
      <c r="C2" s="186" t="s">
        <v>20</v>
      </c>
      <c r="D2" s="188" t="s">
        <v>1</v>
      </c>
      <c r="E2" s="189"/>
      <c r="F2" s="189"/>
      <c r="G2" s="189"/>
      <c r="H2" s="190"/>
      <c r="I2" s="176" t="s">
        <v>21</v>
      </c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8"/>
    </row>
    <row r="3" spans="1:25" s="2" customFormat="1" ht="13.5" customHeight="1" thickBot="1">
      <c r="A3" s="183"/>
      <c r="B3" s="185"/>
      <c r="C3" s="187"/>
      <c r="D3" s="191" t="s">
        <v>22</v>
      </c>
      <c r="E3" s="158" t="s">
        <v>2</v>
      </c>
      <c r="F3" s="158"/>
      <c r="G3" s="158"/>
      <c r="H3" s="159"/>
      <c r="I3" s="164" t="s">
        <v>3</v>
      </c>
      <c r="J3" s="160"/>
      <c r="K3" s="160"/>
      <c r="L3" s="157"/>
      <c r="M3" s="160"/>
      <c r="N3" s="160"/>
      <c r="O3" s="160"/>
      <c r="P3" s="174"/>
      <c r="Q3" s="159" t="s">
        <v>9</v>
      </c>
      <c r="R3" s="160"/>
      <c r="S3" s="160"/>
      <c r="T3" s="160"/>
      <c r="U3" s="160"/>
      <c r="V3" s="160"/>
      <c r="W3" s="160"/>
      <c r="X3" s="160"/>
      <c r="Y3" s="161"/>
    </row>
    <row r="4" spans="1:25" s="2" customFormat="1" ht="15.75" customHeight="1">
      <c r="A4" s="183"/>
      <c r="B4" s="185"/>
      <c r="C4" s="187"/>
      <c r="D4" s="192"/>
      <c r="E4" s="158" t="s">
        <v>5</v>
      </c>
      <c r="F4" s="158" t="s">
        <v>6</v>
      </c>
      <c r="G4" s="193" t="s">
        <v>7</v>
      </c>
      <c r="H4" s="159" t="s">
        <v>12</v>
      </c>
      <c r="I4" s="164" t="s">
        <v>4</v>
      </c>
      <c r="J4" s="160"/>
      <c r="K4" s="175"/>
      <c r="L4" s="173" t="s">
        <v>15</v>
      </c>
      <c r="M4" s="160" t="s">
        <v>8</v>
      </c>
      <c r="N4" s="160"/>
      <c r="O4" s="160"/>
      <c r="P4" s="173" t="s">
        <v>15</v>
      </c>
      <c r="Q4" s="180" t="s">
        <v>10</v>
      </c>
      <c r="R4" s="180"/>
      <c r="S4" s="180"/>
      <c r="T4" s="179" t="s">
        <v>15</v>
      </c>
      <c r="U4" s="181" t="s">
        <v>11</v>
      </c>
      <c r="V4" s="180"/>
      <c r="W4" s="180"/>
      <c r="X4" s="180"/>
      <c r="Y4" s="171" t="s">
        <v>15</v>
      </c>
    </row>
    <row r="5" spans="1:25" s="2" customFormat="1" ht="17.25" customHeight="1">
      <c r="A5" s="183"/>
      <c r="B5" s="185"/>
      <c r="C5" s="187"/>
      <c r="D5" s="192"/>
      <c r="E5" s="162"/>
      <c r="F5" s="162"/>
      <c r="G5" s="194"/>
      <c r="H5" s="163"/>
      <c r="I5" s="130" t="s">
        <v>5</v>
      </c>
      <c r="J5" s="70" t="s">
        <v>6</v>
      </c>
      <c r="K5" s="74" t="s">
        <v>7</v>
      </c>
      <c r="L5" s="172"/>
      <c r="M5" s="73" t="s">
        <v>5</v>
      </c>
      <c r="N5" s="70" t="s">
        <v>6</v>
      </c>
      <c r="O5" s="74" t="s">
        <v>7</v>
      </c>
      <c r="P5" s="172"/>
      <c r="Q5" s="73" t="s">
        <v>5</v>
      </c>
      <c r="R5" s="70" t="s">
        <v>6</v>
      </c>
      <c r="S5" s="74" t="s">
        <v>7</v>
      </c>
      <c r="T5" s="172"/>
      <c r="U5" s="73" t="s">
        <v>5</v>
      </c>
      <c r="V5" s="70" t="s">
        <v>6</v>
      </c>
      <c r="W5" s="74" t="s">
        <v>7</v>
      </c>
      <c r="X5" s="129" t="s">
        <v>12</v>
      </c>
      <c r="Y5" s="172"/>
    </row>
    <row r="6" spans="1:25" s="4" customFormat="1" ht="27.75" customHeight="1" thickBot="1">
      <c r="A6" s="131" t="s">
        <v>72</v>
      </c>
      <c r="B6" s="109"/>
      <c r="C6" s="109"/>
      <c r="D6" s="125"/>
      <c r="E6" s="83"/>
      <c r="F6" s="83"/>
      <c r="G6" s="126"/>
      <c r="H6" s="83"/>
      <c r="I6" s="125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132"/>
    </row>
    <row r="7" spans="1:26" s="4" customFormat="1" ht="27.75" customHeight="1">
      <c r="A7" s="80" t="s">
        <v>44</v>
      </c>
      <c r="B7" s="112" t="s">
        <v>81</v>
      </c>
      <c r="C7" s="101"/>
      <c r="D7" s="72">
        <f>SUM(E7:H7)</f>
        <v>30</v>
      </c>
      <c r="E7" s="27"/>
      <c r="F7" s="24">
        <v>30</v>
      </c>
      <c r="G7" s="87"/>
      <c r="H7" s="37"/>
      <c r="I7" s="92"/>
      <c r="J7" s="89"/>
      <c r="K7" s="90"/>
      <c r="L7" s="91"/>
      <c r="M7" s="88"/>
      <c r="P7" s="53"/>
      <c r="Q7" s="56"/>
      <c r="R7" s="154">
        <v>2</v>
      </c>
      <c r="S7" s="155"/>
      <c r="T7" s="22">
        <v>4</v>
      </c>
      <c r="U7" s="46"/>
      <c r="V7" s="45"/>
      <c r="W7" s="43"/>
      <c r="X7" s="47"/>
      <c r="Y7" s="133"/>
      <c r="Z7" s="79"/>
    </row>
    <row r="8" spans="1:26" s="4" customFormat="1" ht="27.75" customHeight="1">
      <c r="A8" s="80" t="s">
        <v>45</v>
      </c>
      <c r="B8" s="60" t="s">
        <v>41</v>
      </c>
      <c r="C8" s="103"/>
      <c r="D8" s="64">
        <f>SUM(E8:H8)</f>
        <v>15</v>
      </c>
      <c r="E8" s="52"/>
      <c r="F8" s="5">
        <v>15</v>
      </c>
      <c r="G8" s="104"/>
      <c r="H8" s="53"/>
      <c r="I8" s="113"/>
      <c r="J8" s="57"/>
      <c r="K8" s="58"/>
      <c r="L8" s="59"/>
      <c r="M8" s="52"/>
      <c r="N8" s="51"/>
      <c r="O8" s="44"/>
      <c r="P8" s="53"/>
      <c r="Q8" s="56"/>
      <c r="R8" s="8">
        <v>1</v>
      </c>
      <c r="S8" s="58"/>
      <c r="T8" s="12">
        <v>0</v>
      </c>
      <c r="U8" s="46"/>
      <c r="V8" s="45"/>
      <c r="W8" s="43"/>
      <c r="X8" s="47"/>
      <c r="Y8" s="78"/>
      <c r="Z8" s="79"/>
    </row>
    <row r="9" spans="1:26" s="4" customFormat="1" ht="27.75" customHeight="1">
      <c r="A9" s="80" t="s">
        <v>46</v>
      </c>
      <c r="B9" s="82" t="s">
        <v>32</v>
      </c>
      <c r="C9" s="103"/>
      <c r="D9" s="64">
        <f>SUM(E9:H9)</f>
        <v>15</v>
      </c>
      <c r="E9" s="52"/>
      <c r="F9" s="5">
        <v>15</v>
      </c>
      <c r="G9" s="44"/>
      <c r="H9" s="127"/>
      <c r="I9" s="113"/>
      <c r="J9" s="57"/>
      <c r="K9" s="58"/>
      <c r="L9" s="59"/>
      <c r="M9" s="52"/>
      <c r="N9" s="51"/>
      <c r="O9" s="44"/>
      <c r="P9" s="53"/>
      <c r="Q9" s="56"/>
      <c r="R9" s="8">
        <v>1</v>
      </c>
      <c r="S9" s="58"/>
      <c r="T9" s="12">
        <v>1</v>
      </c>
      <c r="U9" s="46"/>
      <c r="V9" s="45"/>
      <c r="W9" s="43"/>
      <c r="X9" s="47"/>
      <c r="Y9" s="78"/>
      <c r="Z9" s="79"/>
    </row>
    <row r="10" spans="1:27" s="4" customFormat="1" ht="27.75" customHeight="1">
      <c r="A10" s="80" t="s">
        <v>47</v>
      </c>
      <c r="B10" s="81" t="s">
        <v>42</v>
      </c>
      <c r="C10" s="143"/>
      <c r="D10" s="72">
        <f>SUM(E10:H10)</f>
        <v>30</v>
      </c>
      <c r="E10" s="7">
        <v>30</v>
      </c>
      <c r="F10" s="51"/>
      <c r="G10" s="44"/>
      <c r="H10" s="64"/>
      <c r="I10" s="54">
        <v>2</v>
      </c>
      <c r="J10" s="89"/>
      <c r="K10" s="90"/>
      <c r="L10" s="22">
        <v>2</v>
      </c>
      <c r="M10" s="88"/>
      <c r="N10" s="144"/>
      <c r="O10" s="87"/>
      <c r="P10" s="127"/>
      <c r="Q10" s="54"/>
      <c r="R10" s="25"/>
      <c r="S10" s="90"/>
      <c r="T10" s="152"/>
      <c r="U10" s="147"/>
      <c r="V10" s="45"/>
      <c r="W10" s="48"/>
      <c r="X10" s="84"/>
      <c r="Y10" s="77"/>
      <c r="Z10" s="79"/>
      <c r="AA10" s="79"/>
    </row>
    <row r="11" spans="1:27" s="4" customFormat="1" ht="27.75" customHeight="1">
      <c r="A11" s="80" t="s">
        <v>48</v>
      </c>
      <c r="B11" s="81" t="s">
        <v>43</v>
      </c>
      <c r="C11" s="143"/>
      <c r="D11" s="72">
        <f>SUM(E11:H11)</f>
        <v>30</v>
      </c>
      <c r="E11" s="7">
        <v>30</v>
      </c>
      <c r="F11" s="51"/>
      <c r="G11" s="44"/>
      <c r="H11" s="64"/>
      <c r="I11" s="113"/>
      <c r="J11" s="57"/>
      <c r="K11" s="58"/>
      <c r="L11" s="59"/>
      <c r="M11" s="10">
        <v>2</v>
      </c>
      <c r="N11" s="51"/>
      <c r="O11" s="44"/>
      <c r="P11" s="13">
        <v>3</v>
      </c>
      <c r="Q11" s="55"/>
      <c r="R11" s="8"/>
      <c r="S11" s="58"/>
      <c r="T11" s="153"/>
      <c r="U11" s="141"/>
      <c r="V11" s="45"/>
      <c r="W11" s="145"/>
      <c r="X11" s="42"/>
      <c r="Y11" s="135"/>
      <c r="Z11" s="79"/>
      <c r="AA11" s="79"/>
    </row>
    <row r="12" spans="1:25" s="4" customFormat="1" ht="27.75" customHeight="1">
      <c r="A12" s="80" t="s">
        <v>49</v>
      </c>
      <c r="B12" s="81" t="s">
        <v>39</v>
      </c>
      <c r="C12" s="6"/>
      <c r="D12" s="64">
        <v>60</v>
      </c>
      <c r="E12" s="39">
        <v>60</v>
      </c>
      <c r="F12" s="5"/>
      <c r="G12" s="20"/>
      <c r="H12" s="64"/>
      <c r="I12" s="54"/>
      <c r="J12" s="25"/>
      <c r="K12" s="26"/>
      <c r="L12" s="22"/>
      <c r="M12" s="27"/>
      <c r="N12" s="24"/>
      <c r="O12" s="28"/>
      <c r="P12" s="21"/>
      <c r="Q12" s="156">
        <v>4</v>
      </c>
      <c r="R12" s="25"/>
      <c r="S12" s="26"/>
      <c r="T12" s="22">
        <v>4</v>
      </c>
      <c r="U12" s="7"/>
      <c r="V12" s="5"/>
      <c r="W12" s="19"/>
      <c r="X12" s="6"/>
      <c r="Y12" s="13"/>
    </row>
    <row r="13" spans="1:25" s="4" customFormat="1" ht="27.75" customHeight="1">
      <c r="A13" s="131" t="s">
        <v>73</v>
      </c>
      <c r="B13" s="108"/>
      <c r="C13" s="109"/>
      <c r="D13" s="115"/>
      <c r="E13" s="102"/>
      <c r="F13" s="20"/>
      <c r="G13" s="102"/>
      <c r="H13" s="53"/>
      <c r="I13" s="134"/>
      <c r="J13" s="102"/>
      <c r="K13" s="102"/>
      <c r="L13" s="102"/>
      <c r="M13" s="102"/>
      <c r="N13" s="102"/>
      <c r="O13" s="102"/>
      <c r="P13" s="102"/>
      <c r="Q13" s="102"/>
      <c r="R13" s="20"/>
      <c r="S13" s="102"/>
      <c r="T13" s="42"/>
      <c r="U13" s="83"/>
      <c r="V13" s="83"/>
      <c r="W13" s="83"/>
      <c r="X13" s="83"/>
      <c r="Y13" s="135"/>
    </row>
    <row r="14" spans="1:25" s="4" customFormat="1" ht="27.75" customHeight="1">
      <c r="A14" s="81" t="s">
        <v>50</v>
      </c>
      <c r="B14" s="30" t="s">
        <v>16</v>
      </c>
      <c r="C14" s="6">
        <v>1</v>
      </c>
      <c r="D14" s="64">
        <f>SUM(E14:H14)</f>
        <v>105</v>
      </c>
      <c r="E14" s="38">
        <v>30</v>
      </c>
      <c r="F14" s="5">
        <v>30</v>
      </c>
      <c r="G14" s="28">
        <v>45</v>
      </c>
      <c r="H14" s="93"/>
      <c r="I14" s="54">
        <v>2</v>
      </c>
      <c r="J14" s="25">
        <v>2</v>
      </c>
      <c r="K14" s="26">
        <v>3</v>
      </c>
      <c r="L14" s="148">
        <v>9</v>
      </c>
      <c r="M14" s="49"/>
      <c r="N14" s="24"/>
      <c r="O14" s="28"/>
      <c r="P14" s="21"/>
      <c r="Q14" s="50"/>
      <c r="R14" s="25"/>
      <c r="S14" s="26"/>
      <c r="T14" s="22"/>
      <c r="U14" s="49"/>
      <c r="V14" s="24"/>
      <c r="W14" s="28"/>
      <c r="X14" s="28"/>
      <c r="Y14" s="21"/>
    </row>
    <row r="15" spans="1:25" s="4" customFormat="1" ht="27.75" customHeight="1">
      <c r="A15" s="81" t="s">
        <v>51</v>
      </c>
      <c r="B15" s="30" t="s">
        <v>82</v>
      </c>
      <c r="C15" s="6">
        <v>3</v>
      </c>
      <c r="D15" s="64">
        <f>SUM(E15:H15)</f>
        <v>30</v>
      </c>
      <c r="E15" s="20">
        <v>15</v>
      </c>
      <c r="F15" s="5">
        <v>15</v>
      </c>
      <c r="G15" s="6"/>
      <c r="H15" s="111"/>
      <c r="I15" s="18"/>
      <c r="J15" s="8"/>
      <c r="K15" s="9"/>
      <c r="L15" s="12"/>
      <c r="N15" s="145"/>
      <c r="P15" s="21"/>
      <c r="Q15" s="18">
        <v>1</v>
      </c>
      <c r="R15" s="8">
        <v>1</v>
      </c>
      <c r="S15" s="9"/>
      <c r="T15" s="12">
        <v>3</v>
      </c>
      <c r="V15" s="69"/>
      <c r="W15" s="5"/>
      <c r="X15" s="6"/>
      <c r="Y15" s="13"/>
    </row>
    <row r="16" spans="1:25" s="4" customFormat="1" ht="27.75" customHeight="1">
      <c r="A16" s="81" t="s">
        <v>52</v>
      </c>
      <c r="B16" s="30" t="s">
        <v>18</v>
      </c>
      <c r="C16" s="6">
        <v>2</v>
      </c>
      <c r="D16" s="64">
        <f>SUM(E16:H16)</f>
        <v>135</v>
      </c>
      <c r="E16" s="20">
        <v>30</v>
      </c>
      <c r="F16" s="5"/>
      <c r="G16" s="6">
        <v>105</v>
      </c>
      <c r="H16" s="78"/>
      <c r="I16" s="55"/>
      <c r="J16" s="8"/>
      <c r="K16" s="9"/>
      <c r="L16" s="12"/>
      <c r="M16" s="7">
        <v>2</v>
      </c>
      <c r="N16" s="5"/>
      <c r="O16" s="6">
        <v>7</v>
      </c>
      <c r="P16" s="13">
        <v>10</v>
      </c>
      <c r="Q16" s="11"/>
      <c r="R16" s="8"/>
      <c r="S16" s="9"/>
      <c r="T16" s="12"/>
      <c r="U16" s="10"/>
      <c r="V16" s="5"/>
      <c r="W16" s="6"/>
      <c r="X16" s="6"/>
      <c r="Y16" s="13"/>
    </row>
    <row r="17" spans="1:25" s="4" customFormat="1" ht="27.75" customHeight="1">
      <c r="A17" s="81" t="s">
        <v>53</v>
      </c>
      <c r="B17" s="86" t="s">
        <v>19</v>
      </c>
      <c r="C17" s="14"/>
      <c r="D17" s="71">
        <f>SUM(E17:H17)</f>
        <v>45</v>
      </c>
      <c r="E17" s="40">
        <v>15</v>
      </c>
      <c r="F17" s="5"/>
      <c r="G17" s="14">
        <v>30</v>
      </c>
      <c r="H17" s="136"/>
      <c r="I17" s="137"/>
      <c r="J17" s="32"/>
      <c r="K17" s="33"/>
      <c r="L17" s="34"/>
      <c r="M17" s="15"/>
      <c r="N17" s="16"/>
      <c r="O17" s="14"/>
      <c r="P17" s="17"/>
      <c r="Q17" s="35">
        <v>1</v>
      </c>
      <c r="R17" s="32"/>
      <c r="S17" s="33">
        <v>2</v>
      </c>
      <c r="T17" s="149">
        <v>4</v>
      </c>
      <c r="U17" s="94"/>
      <c r="V17" s="16"/>
      <c r="W17" s="14"/>
      <c r="X17" s="14"/>
      <c r="Y17" s="17"/>
    </row>
    <row r="18" spans="1:25" s="4" customFormat="1" ht="27.75" customHeight="1">
      <c r="A18" s="131" t="s">
        <v>74</v>
      </c>
      <c r="B18" s="108"/>
      <c r="C18" s="109"/>
      <c r="D18" s="115"/>
      <c r="E18" s="20"/>
      <c r="F18" s="20"/>
      <c r="G18" s="20"/>
      <c r="H18" s="78"/>
      <c r="I18" s="115"/>
      <c r="J18" s="20"/>
      <c r="K18" s="20"/>
      <c r="L18" s="42"/>
      <c r="M18" s="42"/>
      <c r="N18" s="20"/>
      <c r="O18" s="20"/>
      <c r="P18" s="42"/>
      <c r="Q18" s="20"/>
      <c r="R18" s="20"/>
      <c r="S18" s="20"/>
      <c r="T18" s="42"/>
      <c r="U18" s="42"/>
      <c r="V18" s="20"/>
      <c r="W18" s="20"/>
      <c r="X18" s="20"/>
      <c r="Y18" s="13"/>
    </row>
    <row r="19" spans="1:25" s="4" customFormat="1" ht="27.75" customHeight="1">
      <c r="A19" s="81" t="s">
        <v>54</v>
      </c>
      <c r="B19" s="30" t="s">
        <v>17</v>
      </c>
      <c r="C19" s="6">
        <v>1</v>
      </c>
      <c r="D19" s="64">
        <f>SUM(E19:H19)</f>
        <v>120</v>
      </c>
      <c r="E19" s="20">
        <v>30</v>
      </c>
      <c r="F19" s="7"/>
      <c r="G19" s="6">
        <v>90</v>
      </c>
      <c r="H19" s="78"/>
      <c r="I19" s="55">
        <v>2</v>
      </c>
      <c r="J19" s="8"/>
      <c r="K19" s="9">
        <v>6</v>
      </c>
      <c r="L19" s="150">
        <v>9</v>
      </c>
      <c r="M19" s="31"/>
      <c r="N19" s="5"/>
      <c r="O19" s="31"/>
      <c r="P19" s="13"/>
      <c r="Q19" s="11"/>
      <c r="R19" s="8"/>
      <c r="S19" s="9"/>
      <c r="T19" s="12"/>
      <c r="U19" s="10"/>
      <c r="V19" s="5"/>
      <c r="W19" s="6"/>
      <c r="X19" s="6"/>
      <c r="Y19" s="13"/>
    </row>
    <row r="20" spans="1:25" s="4" customFormat="1" ht="27.75" customHeight="1">
      <c r="A20" s="81" t="s">
        <v>55</v>
      </c>
      <c r="B20" s="30" t="s">
        <v>80</v>
      </c>
      <c r="C20" s="6">
        <v>2</v>
      </c>
      <c r="D20" s="64">
        <f>SUM(E20:H20)</f>
        <v>120</v>
      </c>
      <c r="E20" s="20">
        <v>30</v>
      </c>
      <c r="F20" s="5"/>
      <c r="G20" s="6">
        <v>90</v>
      </c>
      <c r="H20" s="111"/>
      <c r="I20" s="18"/>
      <c r="J20" s="8"/>
      <c r="K20" s="9"/>
      <c r="L20" s="12"/>
      <c r="M20" s="7">
        <v>2</v>
      </c>
      <c r="N20" s="5"/>
      <c r="O20" s="6">
        <v>6</v>
      </c>
      <c r="P20" s="13">
        <v>9</v>
      </c>
      <c r="Q20" s="18"/>
      <c r="R20" s="8"/>
      <c r="S20" s="9"/>
      <c r="T20" s="12"/>
      <c r="V20" s="69"/>
      <c r="W20" s="5"/>
      <c r="X20" s="6"/>
      <c r="Y20" s="13"/>
    </row>
    <row r="21" spans="1:25" s="4" customFormat="1" ht="27.75" customHeight="1">
      <c r="A21" s="81" t="s">
        <v>56</v>
      </c>
      <c r="B21" s="81" t="s">
        <v>70</v>
      </c>
      <c r="C21" s="6"/>
      <c r="D21" s="64">
        <f>SUM(E21:H21)</f>
        <v>15</v>
      </c>
      <c r="E21" s="7"/>
      <c r="F21" s="5"/>
      <c r="G21" s="6"/>
      <c r="H21" s="64">
        <v>15</v>
      </c>
      <c r="I21" s="55"/>
      <c r="J21" s="8"/>
      <c r="K21" s="9"/>
      <c r="L21" s="12"/>
      <c r="M21" s="7"/>
      <c r="N21" s="5"/>
      <c r="O21" s="6"/>
      <c r="P21" s="13"/>
      <c r="Q21" s="18"/>
      <c r="R21" s="8"/>
      <c r="S21" s="9">
        <v>1</v>
      </c>
      <c r="T21" s="12">
        <v>3</v>
      </c>
      <c r="U21" s="7"/>
      <c r="V21" s="5"/>
      <c r="W21" s="19"/>
      <c r="X21" s="6"/>
      <c r="Y21" s="13"/>
    </row>
    <row r="22" spans="1:25" s="4" customFormat="1" ht="27.75" customHeight="1">
      <c r="A22" s="81" t="s">
        <v>57</v>
      </c>
      <c r="B22" s="81" t="s">
        <v>71</v>
      </c>
      <c r="C22" s="6"/>
      <c r="D22" s="64">
        <f>SUM(E22:H22)</f>
        <v>30</v>
      </c>
      <c r="E22" s="7"/>
      <c r="F22" s="5"/>
      <c r="G22" s="6"/>
      <c r="H22" s="64">
        <v>30</v>
      </c>
      <c r="I22" s="55"/>
      <c r="J22" s="8"/>
      <c r="K22" s="9"/>
      <c r="L22" s="12"/>
      <c r="M22" s="7"/>
      <c r="N22" s="5"/>
      <c r="O22" s="6"/>
      <c r="P22" s="13"/>
      <c r="Q22" s="18"/>
      <c r="R22" s="8"/>
      <c r="S22" s="9"/>
      <c r="T22" s="12"/>
      <c r="U22" s="7"/>
      <c r="V22" s="5"/>
      <c r="W22" s="19"/>
      <c r="X22" s="6">
        <v>2</v>
      </c>
      <c r="Y22" s="13">
        <v>10</v>
      </c>
    </row>
    <row r="23" spans="1:25" s="4" customFormat="1" ht="27.75" customHeight="1" thickBot="1">
      <c r="A23" s="81" t="s">
        <v>58</v>
      </c>
      <c r="B23" s="107" t="s">
        <v>37</v>
      </c>
      <c r="C23" s="14"/>
      <c r="D23" s="71">
        <f>SUM(E23:H23)</f>
        <v>30</v>
      </c>
      <c r="E23" s="15"/>
      <c r="F23" s="16"/>
      <c r="G23" s="14">
        <v>30</v>
      </c>
      <c r="H23" s="97"/>
      <c r="I23" s="137"/>
      <c r="J23" s="32"/>
      <c r="K23" s="33"/>
      <c r="L23" s="34"/>
      <c r="M23" s="15"/>
      <c r="N23" s="16"/>
      <c r="O23" s="14"/>
      <c r="P23" s="17"/>
      <c r="Q23" s="35"/>
      <c r="R23" s="32"/>
      <c r="S23" s="33"/>
      <c r="T23" s="34"/>
      <c r="U23" s="15"/>
      <c r="V23" s="16"/>
      <c r="W23" s="14">
        <v>2</v>
      </c>
      <c r="X23" s="14"/>
      <c r="Y23" s="23">
        <v>20</v>
      </c>
    </row>
    <row r="24" spans="1:25" s="4" customFormat="1" ht="27.75" customHeight="1" thickBot="1">
      <c r="A24" s="116"/>
      <c r="B24" s="117"/>
      <c r="C24" s="118"/>
      <c r="D24" s="114">
        <f aca="true" t="shared" si="0" ref="D24:Y24">SUM(D7:D23)</f>
        <v>810</v>
      </c>
      <c r="E24" s="114">
        <f t="shared" si="0"/>
        <v>270</v>
      </c>
      <c r="F24" s="114">
        <f t="shared" si="0"/>
        <v>105</v>
      </c>
      <c r="G24" s="114">
        <f t="shared" si="0"/>
        <v>390</v>
      </c>
      <c r="H24" s="138">
        <f t="shared" si="0"/>
        <v>45</v>
      </c>
      <c r="I24" s="114">
        <f t="shared" si="0"/>
        <v>6</v>
      </c>
      <c r="J24" s="114">
        <f t="shared" si="0"/>
        <v>2</v>
      </c>
      <c r="K24" s="114">
        <f t="shared" si="0"/>
        <v>9</v>
      </c>
      <c r="L24" s="114">
        <f t="shared" si="0"/>
        <v>20</v>
      </c>
      <c r="M24" s="114">
        <f t="shared" si="0"/>
        <v>6</v>
      </c>
      <c r="N24" s="114">
        <f t="shared" si="0"/>
        <v>0</v>
      </c>
      <c r="O24" s="114">
        <f t="shared" si="0"/>
        <v>13</v>
      </c>
      <c r="P24" s="114">
        <f t="shared" si="0"/>
        <v>22</v>
      </c>
      <c r="Q24" s="114">
        <f t="shared" si="0"/>
        <v>6</v>
      </c>
      <c r="R24" s="114">
        <f>SUM(R7:R23)</f>
        <v>5</v>
      </c>
      <c r="S24" s="114">
        <f>SUM(S7:S23)</f>
        <v>3</v>
      </c>
      <c r="T24" s="114">
        <f>SUM(T7:T23)</f>
        <v>19</v>
      </c>
      <c r="U24" s="114">
        <f t="shared" si="0"/>
        <v>0</v>
      </c>
      <c r="V24" s="114">
        <f t="shared" si="0"/>
        <v>0</v>
      </c>
      <c r="W24" s="114">
        <f t="shared" si="0"/>
        <v>2</v>
      </c>
      <c r="X24" s="114">
        <f t="shared" si="0"/>
        <v>2</v>
      </c>
      <c r="Y24" s="114">
        <f t="shared" si="0"/>
        <v>30</v>
      </c>
    </row>
    <row r="25" spans="1:25" s="4" customFormat="1" ht="27.75" customHeight="1">
      <c r="A25" s="123" t="s">
        <v>33</v>
      </c>
      <c r="B25" s="124"/>
      <c r="C25" s="124"/>
      <c r="D25" s="124"/>
      <c r="E25" s="124"/>
      <c r="F25" s="124"/>
      <c r="G25" s="124"/>
      <c r="H25" s="124"/>
      <c r="I25" s="139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40"/>
    </row>
    <row r="26" spans="1:25" s="4" customFormat="1" ht="27.75" customHeight="1">
      <c r="A26" s="66" t="s">
        <v>59</v>
      </c>
      <c r="B26" s="110"/>
      <c r="C26" s="65"/>
      <c r="D26" s="65"/>
      <c r="E26" s="65"/>
      <c r="F26" s="42"/>
      <c r="G26" s="42"/>
      <c r="H26" s="42"/>
      <c r="I26" s="125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126"/>
    </row>
    <row r="27" spans="1:25" s="4" customFormat="1" ht="27.75" customHeight="1">
      <c r="A27" s="100" t="s">
        <v>61</v>
      </c>
      <c r="B27" s="63" t="s">
        <v>13</v>
      </c>
      <c r="C27" s="28"/>
      <c r="D27" s="41">
        <v>45</v>
      </c>
      <c r="E27" s="24">
        <v>30</v>
      </c>
      <c r="F27" s="24">
        <v>15</v>
      </c>
      <c r="G27" s="37"/>
      <c r="H27" s="28"/>
      <c r="I27" s="54">
        <v>2</v>
      </c>
      <c r="J27" s="25">
        <v>1</v>
      </c>
      <c r="K27" s="26"/>
      <c r="L27" s="22">
        <v>2</v>
      </c>
      <c r="M27" s="27"/>
      <c r="N27" s="24"/>
      <c r="O27" s="28"/>
      <c r="P27" s="21"/>
      <c r="Q27" s="29"/>
      <c r="R27" s="25"/>
      <c r="S27" s="26"/>
      <c r="T27" s="22"/>
      <c r="U27" s="27"/>
      <c r="V27" s="28"/>
      <c r="W27" s="21"/>
      <c r="X27" s="24"/>
      <c r="Y27" s="21"/>
    </row>
    <row r="28" spans="1:25" s="4" customFormat="1" ht="27.75" customHeight="1">
      <c r="A28" s="100" t="s">
        <v>62</v>
      </c>
      <c r="B28" s="60" t="s">
        <v>14</v>
      </c>
      <c r="C28" s="6"/>
      <c r="D28" s="39">
        <v>45</v>
      </c>
      <c r="E28" s="5">
        <v>30</v>
      </c>
      <c r="F28" s="5">
        <v>15</v>
      </c>
      <c r="G28" s="36"/>
      <c r="H28" s="6"/>
      <c r="I28" s="55">
        <v>2</v>
      </c>
      <c r="J28" s="8">
        <v>1</v>
      </c>
      <c r="K28" s="9"/>
      <c r="L28" s="22">
        <v>2</v>
      </c>
      <c r="M28" s="7"/>
      <c r="N28" s="5"/>
      <c r="O28" s="6"/>
      <c r="P28" s="13"/>
      <c r="Q28" s="18"/>
      <c r="R28" s="8"/>
      <c r="S28" s="9"/>
      <c r="T28" s="12"/>
      <c r="U28" s="7"/>
      <c r="V28" s="6"/>
      <c r="W28" s="13"/>
      <c r="X28" s="5"/>
      <c r="Y28" s="13"/>
    </row>
    <row r="29" spans="1:25" s="4" customFormat="1" ht="38.25" customHeight="1">
      <c r="A29" s="100" t="s">
        <v>63</v>
      </c>
      <c r="B29" s="61" t="s">
        <v>30</v>
      </c>
      <c r="C29" s="28">
        <v>1</v>
      </c>
      <c r="D29" s="39">
        <v>30</v>
      </c>
      <c r="E29" s="5">
        <v>15</v>
      </c>
      <c r="F29" s="5">
        <v>15</v>
      </c>
      <c r="G29" s="36"/>
      <c r="H29" s="6"/>
      <c r="I29" s="55">
        <v>1</v>
      </c>
      <c r="J29" s="8">
        <v>1</v>
      </c>
      <c r="K29" s="9"/>
      <c r="L29" s="12">
        <v>2</v>
      </c>
      <c r="M29" s="7"/>
      <c r="N29" s="5"/>
      <c r="O29" s="6"/>
      <c r="P29" s="13"/>
      <c r="Q29" s="18"/>
      <c r="R29" s="8"/>
      <c r="S29" s="9"/>
      <c r="T29" s="12"/>
      <c r="U29" s="7"/>
      <c r="V29" s="6"/>
      <c r="W29" s="13"/>
      <c r="X29" s="5"/>
      <c r="Y29" s="13"/>
    </row>
    <row r="30" spans="1:25" s="4" customFormat="1" ht="38.25" customHeight="1">
      <c r="A30" s="100" t="s">
        <v>64</v>
      </c>
      <c r="B30" s="61" t="s">
        <v>31</v>
      </c>
      <c r="C30" s="6">
        <v>1</v>
      </c>
      <c r="D30" s="39">
        <v>30</v>
      </c>
      <c r="E30" s="5">
        <v>15</v>
      </c>
      <c r="F30" s="5">
        <v>15</v>
      </c>
      <c r="G30" s="36"/>
      <c r="H30" s="6"/>
      <c r="I30" s="55">
        <v>1</v>
      </c>
      <c r="J30" s="8">
        <v>1</v>
      </c>
      <c r="K30" s="9"/>
      <c r="L30" s="34">
        <v>2</v>
      </c>
      <c r="M30" s="7"/>
      <c r="N30" s="5"/>
      <c r="O30" s="6"/>
      <c r="P30" s="13"/>
      <c r="Q30" s="18"/>
      <c r="R30" s="8"/>
      <c r="S30" s="9"/>
      <c r="T30" s="34"/>
      <c r="U30" s="7"/>
      <c r="V30" s="6"/>
      <c r="W30" s="17"/>
      <c r="X30" s="5"/>
      <c r="Y30" s="13"/>
    </row>
    <row r="31" spans="1:25" s="4" customFormat="1" ht="21.75" customHeight="1">
      <c r="A31" s="66" t="s">
        <v>60</v>
      </c>
      <c r="B31" s="110"/>
      <c r="C31" s="67"/>
      <c r="D31" s="105"/>
      <c r="E31" s="68"/>
      <c r="F31" s="42"/>
      <c r="G31" s="75"/>
      <c r="H31" s="42"/>
      <c r="I31" s="141"/>
      <c r="J31" s="42"/>
      <c r="K31" s="42"/>
      <c r="L31" s="69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13"/>
    </row>
    <row r="32" spans="1:25" s="4" customFormat="1" ht="27.75" customHeight="1">
      <c r="A32" s="100" t="s">
        <v>65</v>
      </c>
      <c r="B32" s="63" t="s">
        <v>26</v>
      </c>
      <c r="C32" s="28"/>
      <c r="D32" s="41">
        <v>30</v>
      </c>
      <c r="E32" s="24">
        <v>15</v>
      </c>
      <c r="F32" s="24">
        <v>15</v>
      </c>
      <c r="G32" s="37"/>
      <c r="H32" s="28"/>
      <c r="I32" s="54"/>
      <c r="J32" s="25"/>
      <c r="K32" s="26"/>
      <c r="L32" s="22"/>
      <c r="M32" s="27">
        <v>1</v>
      </c>
      <c r="N32" s="24">
        <v>1</v>
      </c>
      <c r="O32" s="28"/>
      <c r="P32" s="21">
        <v>2</v>
      </c>
      <c r="Q32" s="29"/>
      <c r="R32" s="25"/>
      <c r="S32" s="26"/>
      <c r="T32" s="22"/>
      <c r="U32" s="27"/>
      <c r="V32" s="28"/>
      <c r="W32" s="21"/>
      <c r="X32" s="24"/>
      <c r="Y32" s="21"/>
    </row>
    <row r="33" spans="1:25" s="4" customFormat="1" ht="27.75" customHeight="1">
      <c r="A33" s="100" t="s">
        <v>66</v>
      </c>
      <c r="B33" s="30" t="s">
        <v>34</v>
      </c>
      <c r="C33" s="6">
        <v>2</v>
      </c>
      <c r="D33" s="39">
        <v>45</v>
      </c>
      <c r="E33" s="5">
        <v>15</v>
      </c>
      <c r="F33" s="5">
        <v>15</v>
      </c>
      <c r="G33" s="36">
        <v>15</v>
      </c>
      <c r="H33" s="6"/>
      <c r="I33" s="55"/>
      <c r="J33" s="8"/>
      <c r="K33" s="9"/>
      <c r="L33" s="12"/>
      <c r="M33" s="7">
        <v>1</v>
      </c>
      <c r="N33" s="5">
        <v>1</v>
      </c>
      <c r="O33" s="6">
        <v>1</v>
      </c>
      <c r="P33" s="13">
        <v>3</v>
      </c>
      <c r="Q33" s="18"/>
      <c r="R33" s="8"/>
      <c r="S33" s="9"/>
      <c r="T33" s="12"/>
      <c r="U33" s="7"/>
      <c r="V33" s="6"/>
      <c r="W33" s="64"/>
      <c r="X33" s="5"/>
      <c r="Y33" s="13"/>
    </row>
    <row r="34" spans="1:25" s="4" customFormat="1" ht="27.75" customHeight="1">
      <c r="A34" s="100" t="s">
        <v>67</v>
      </c>
      <c r="B34" s="30" t="s">
        <v>35</v>
      </c>
      <c r="C34" s="6">
        <v>3</v>
      </c>
      <c r="D34" s="39">
        <v>45</v>
      </c>
      <c r="E34" s="5">
        <v>15</v>
      </c>
      <c r="F34" s="5">
        <v>15</v>
      </c>
      <c r="G34" s="36">
        <v>15</v>
      </c>
      <c r="H34" s="6"/>
      <c r="I34" s="55"/>
      <c r="J34" s="8"/>
      <c r="K34" s="9"/>
      <c r="L34" s="12"/>
      <c r="M34" s="7"/>
      <c r="N34" s="5"/>
      <c r="O34" s="6"/>
      <c r="P34" s="13"/>
      <c r="Q34" s="18">
        <v>1</v>
      </c>
      <c r="R34" s="8">
        <v>1</v>
      </c>
      <c r="S34" s="9">
        <v>1</v>
      </c>
      <c r="T34" s="12">
        <v>4</v>
      </c>
      <c r="U34" s="7"/>
      <c r="V34" s="6"/>
      <c r="W34" s="64"/>
      <c r="X34" s="5"/>
      <c r="Y34" s="13"/>
    </row>
    <row r="35" spans="1:25" s="4" customFormat="1" ht="27.75" customHeight="1">
      <c r="A35" s="100" t="s">
        <v>68</v>
      </c>
      <c r="B35" s="60" t="s">
        <v>27</v>
      </c>
      <c r="C35" s="6"/>
      <c r="D35" s="41">
        <v>15</v>
      </c>
      <c r="E35" s="24"/>
      <c r="F35" s="24">
        <v>15</v>
      </c>
      <c r="G35" s="37"/>
      <c r="H35" s="28"/>
      <c r="I35" s="54"/>
      <c r="J35" s="25"/>
      <c r="K35" s="26"/>
      <c r="L35" s="22"/>
      <c r="M35" s="7"/>
      <c r="N35" s="5"/>
      <c r="O35" s="6"/>
      <c r="P35" s="13"/>
      <c r="Q35" s="18"/>
      <c r="R35" s="8">
        <v>1</v>
      </c>
      <c r="S35" s="9"/>
      <c r="T35" s="12">
        <v>2</v>
      </c>
      <c r="U35" s="7"/>
      <c r="V35" s="6"/>
      <c r="W35" s="64"/>
      <c r="X35" s="5"/>
      <c r="Y35" s="13"/>
    </row>
    <row r="36" spans="1:25" s="4" customFormat="1" ht="27.75" customHeight="1">
      <c r="A36" s="100" t="s">
        <v>69</v>
      </c>
      <c r="B36" s="99" t="s">
        <v>28</v>
      </c>
      <c r="C36" s="6"/>
      <c r="D36" s="39">
        <v>15</v>
      </c>
      <c r="E36" s="5"/>
      <c r="F36" s="5"/>
      <c r="G36" s="36">
        <v>15</v>
      </c>
      <c r="H36" s="6"/>
      <c r="I36" s="55"/>
      <c r="J36" s="8"/>
      <c r="K36" s="9"/>
      <c r="L36" s="12"/>
      <c r="M36" s="7"/>
      <c r="N36" s="5"/>
      <c r="O36" s="6"/>
      <c r="P36" s="13"/>
      <c r="Q36" s="18"/>
      <c r="R36" s="8"/>
      <c r="S36" s="9">
        <v>1</v>
      </c>
      <c r="T36" s="12">
        <v>2</v>
      </c>
      <c r="U36" s="7"/>
      <c r="V36" s="6"/>
      <c r="W36" s="64"/>
      <c r="X36" s="5"/>
      <c r="Y36" s="13"/>
    </row>
    <row r="37" spans="1:25" s="4" customFormat="1" ht="38.25" customHeight="1">
      <c r="A37" s="100" t="s">
        <v>75</v>
      </c>
      <c r="B37" s="62" t="s">
        <v>24</v>
      </c>
      <c r="C37" s="14"/>
      <c r="D37" s="120" t="s">
        <v>25</v>
      </c>
      <c r="E37" s="121"/>
      <c r="F37" s="121"/>
      <c r="G37" s="122"/>
      <c r="H37" s="128"/>
      <c r="I37" s="137"/>
      <c r="J37" s="32"/>
      <c r="K37" s="33"/>
      <c r="L37" s="34">
        <v>2</v>
      </c>
      <c r="M37" s="15"/>
      <c r="N37" s="16"/>
      <c r="O37" s="14"/>
      <c r="P37" s="17"/>
      <c r="Q37" s="35"/>
      <c r="R37" s="32"/>
      <c r="S37" s="33"/>
      <c r="T37" s="34"/>
      <c r="U37" s="15"/>
      <c r="V37" s="14"/>
      <c r="W37" s="17"/>
      <c r="X37" s="16"/>
      <c r="Y37" s="17"/>
    </row>
    <row r="38" spans="1:25" s="4" customFormat="1" ht="39" customHeight="1">
      <c r="A38" s="100" t="s">
        <v>76</v>
      </c>
      <c r="B38" s="98" t="s">
        <v>29</v>
      </c>
      <c r="C38" s="6"/>
      <c r="D38" s="119" t="s">
        <v>36</v>
      </c>
      <c r="E38" s="5"/>
      <c r="F38" s="5"/>
      <c r="G38" s="36"/>
      <c r="H38" s="6"/>
      <c r="I38" s="55"/>
      <c r="J38" s="8"/>
      <c r="K38" s="9"/>
      <c r="L38" s="12"/>
      <c r="M38" s="7"/>
      <c r="N38" s="5"/>
      <c r="O38" s="6"/>
      <c r="P38" s="13">
        <v>3</v>
      </c>
      <c r="Q38" s="18"/>
      <c r="R38" s="8"/>
      <c r="S38" s="9"/>
      <c r="T38" s="12"/>
      <c r="U38" s="7"/>
      <c r="V38" s="6"/>
      <c r="W38" s="64"/>
      <c r="X38" s="5"/>
      <c r="Y38" s="13"/>
    </row>
    <row r="39" spans="1:25" s="4" customFormat="1" ht="40.5" customHeight="1" thickBot="1">
      <c r="A39" s="100" t="s">
        <v>77</v>
      </c>
      <c r="B39" s="98" t="s">
        <v>78</v>
      </c>
      <c r="C39" s="14"/>
      <c r="D39" s="119" t="s">
        <v>36</v>
      </c>
      <c r="E39" s="5"/>
      <c r="F39" s="5"/>
      <c r="G39" s="36"/>
      <c r="H39" s="6"/>
      <c r="I39" s="55"/>
      <c r="J39" s="8"/>
      <c r="K39" s="9"/>
      <c r="L39" s="12"/>
      <c r="M39" s="15"/>
      <c r="N39" s="16"/>
      <c r="O39" s="14"/>
      <c r="P39" s="17"/>
      <c r="Q39" s="35"/>
      <c r="R39" s="32"/>
      <c r="S39" s="33"/>
      <c r="T39" s="34">
        <v>3</v>
      </c>
      <c r="U39" s="7"/>
      <c r="V39" s="6"/>
      <c r="W39" s="64"/>
      <c r="X39" s="5"/>
      <c r="Y39" s="13"/>
    </row>
    <row r="40" spans="1:25" s="4" customFormat="1" ht="27.75" customHeight="1" thickBot="1">
      <c r="A40" s="116"/>
      <c r="B40" s="117"/>
      <c r="C40" s="118"/>
      <c r="D40" s="114">
        <f aca="true" t="shared" si="1" ref="D40:Y40">SUM(D27:D39)</f>
        <v>300</v>
      </c>
      <c r="E40" s="114">
        <f t="shared" si="1"/>
        <v>135</v>
      </c>
      <c r="F40" s="114">
        <f t="shared" si="1"/>
        <v>120</v>
      </c>
      <c r="G40" s="114">
        <f t="shared" si="1"/>
        <v>45</v>
      </c>
      <c r="H40" s="114">
        <f t="shared" si="1"/>
        <v>0</v>
      </c>
      <c r="I40" s="114">
        <f t="shared" si="1"/>
        <v>6</v>
      </c>
      <c r="J40" s="114">
        <f t="shared" si="1"/>
        <v>4</v>
      </c>
      <c r="K40" s="114">
        <f t="shared" si="1"/>
        <v>0</v>
      </c>
      <c r="L40" s="151">
        <f t="shared" si="1"/>
        <v>10</v>
      </c>
      <c r="M40" s="114">
        <f t="shared" si="1"/>
        <v>2</v>
      </c>
      <c r="N40" s="114">
        <f t="shared" si="1"/>
        <v>2</v>
      </c>
      <c r="O40" s="114">
        <f t="shared" si="1"/>
        <v>1</v>
      </c>
      <c r="P40" s="151">
        <f t="shared" si="1"/>
        <v>8</v>
      </c>
      <c r="Q40" s="114">
        <f t="shared" si="1"/>
        <v>1</v>
      </c>
      <c r="R40" s="114">
        <f t="shared" si="1"/>
        <v>2</v>
      </c>
      <c r="S40" s="114">
        <f t="shared" si="1"/>
        <v>2</v>
      </c>
      <c r="T40" s="151">
        <f t="shared" si="1"/>
        <v>11</v>
      </c>
      <c r="U40" s="114">
        <f t="shared" si="1"/>
        <v>0</v>
      </c>
      <c r="V40" s="114">
        <f t="shared" si="1"/>
        <v>0</v>
      </c>
      <c r="W40" s="114">
        <f t="shared" si="1"/>
        <v>0</v>
      </c>
      <c r="X40" s="114">
        <f t="shared" si="1"/>
        <v>0</v>
      </c>
      <c r="Y40" s="151">
        <f t="shared" si="1"/>
        <v>0</v>
      </c>
    </row>
    <row r="41" spans="1:25" s="4" customFormat="1" ht="19.5" customHeight="1">
      <c r="A41" s="165" t="s">
        <v>23</v>
      </c>
      <c r="B41" s="166"/>
      <c r="C41" s="200" t="s">
        <v>38</v>
      </c>
      <c r="D41" s="202">
        <f aca="true" t="shared" si="2" ref="D41:Y41">D24+D40</f>
        <v>1110</v>
      </c>
      <c r="E41" s="142">
        <f t="shared" si="2"/>
        <v>405</v>
      </c>
      <c r="F41" s="142">
        <f t="shared" si="2"/>
        <v>225</v>
      </c>
      <c r="G41" s="142">
        <f t="shared" si="2"/>
        <v>435</v>
      </c>
      <c r="H41" s="142">
        <f t="shared" si="2"/>
        <v>45</v>
      </c>
      <c r="I41" s="76">
        <f t="shared" si="2"/>
        <v>12</v>
      </c>
      <c r="J41" s="76">
        <f t="shared" si="2"/>
        <v>6</v>
      </c>
      <c r="K41" s="76">
        <f t="shared" si="2"/>
        <v>9</v>
      </c>
      <c r="L41" s="195">
        <f t="shared" si="2"/>
        <v>30</v>
      </c>
      <c r="M41" s="76">
        <f t="shared" si="2"/>
        <v>8</v>
      </c>
      <c r="N41" s="76">
        <f t="shared" si="2"/>
        <v>2</v>
      </c>
      <c r="O41" s="76">
        <f t="shared" si="2"/>
        <v>14</v>
      </c>
      <c r="P41" s="195">
        <f t="shared" si="2"/>
        <v>30</v>
      </c>
      <c r="Q41" s="76">
        <f t="shared" si="2"/>
        <v>7</v>
      </c>
      <c r="R41" s="76">
        <f t="shared" si="2"/>
        <v>7</v>
      </c>
      <c r="S41" s="76">
        <f t="shared" si="2"/>
        <v>5</v>
      </c>
      <c r="T41" s="195">
        <f t="shared" si="2"/>
        <v>30</v>
      </c>
      <c r="U41" s="76">
        <f t="shared" si="2"/>
        <v>0</v>
      </c>
      <c r="V41" s="76">
        <f t="shared" si="2"/>
        <v>0</v>
      </c>
      <c r="W41" s="76">
        <f t="shared" si="2"/>
        <v>2</v>
      </c>
      <c r="X41" s="76">
        <f t="shared" si="2"/>
        <v>2</v>
      </c>
      <c r="Y41" s="195">
        <f t="shared" si="2"/>
        <v>30</v>
      </c>
    </row>
    <row r="42" spans="1:25" s="4" customFormat="1" ht="24" customHeight="1" thickBot="1">
      <c r="A42" s="167"/>
      <c r="B42" s="168"/>
      <c r="C42" s="201"/>
      <c r="D42" s="203"/>
      <c r="E42" s="197">
        <f>SUM(E41:H41)</f>
        <v>1110</v>
      </c>
      <c r="F42" s="198"/>
      <c r="G42" s="198"/>
      <c r="H42" s="199"/>
      <c r="I42" s="197">
        <f>SUM(I41:K41)</f>
        <v>27</v>
      </c>
      <c r="J42" s="198"/>
      <c r="K42" s="199"/>
      <c r="L42" s="196"/>
      <c r="M42" s="197">
        <f>SUM(M41:O41)</f>
        <v>24</v>
      </c>
      <c r="N42" s="198"/>
      <c r="O42" s="199"/>
      <c r="P42" s="196"/>
      <c r="Q42" s="197">
        <f>SUM(Q41:S41)</f>
        <v>19</v>
      </c>
      <c r="R42" s="198"/>
      <c r="S42" s="199"/>
      <c r="T42" s="196"/>
      <c r="U42" s="197">
        <f>SUM(U41:X41)</f>
        <v>4</v>
      </c>
      <c r="V42" s="198"/>
      <c r="W42" s="198"/>
      <c r="X42" s="199"/>
      <c r="Y42" s="196"/>
    </row>
    <row r="43" ht="24.75" customHeight="1">
      <c r="A43" s="146" t="s">
        <v>40</v>
      </c>
    </row>
    <row r="44" spans="1:24" ht="24" customHeight="1">
      <c r="A44" s="85"/>
      <c r="B44" s="106"/>
      <c r="C44" s="85"/>
      <c r="D44" s="95"/>
      <c r="E44" s="95"/>
      <c r="F44" s="95"/>
      <c r="G44" s="95"/>
      <c r="H44" s="95"/>
      <c r="I44" s="95"/>
      <c r="J44" s="95"/>
      <c r="K44" s="95"/>
      <c r="L44" s="96"/>
      <c r="M44" s="95"/>
      <c r="N44" s="95"/>
      <c r="O44" s="95"/>
      <c r="P44" s="96"/>
      <c r="Q44" s="95"/>
      <c r="R44" s="95"/>
      <c r="S44" s="95"/>
      <c r="T44" s="96"/>
      <c r="U44" s="95"/>
      <c r="V44" s="95"/>
      <c r="W44" s="95"/>
      <c r="X44" s="95"/>
    </row>
    <row r="45" spans="1:24" ht="24" customHeight="1">
      <c r="A45" s="85"/>
      <c r="B45" s="85"/>
      <c r="C45" s="85"/>
      <c r="D45" s="95"/>
      <c r="E45" s="95"/>
      <c r="F45" s="95"/>
      <c r="G45" s="95"/>
      <c r="H45" s="95"/>
      <c r="I45" s="95"/>
      <c r="J45" s="95"/>
      <c r="K45" s="95"/>
      <c r="L45" s="96"/>
      <c r="M45" s="95"/>
      <c r="N45" s="95"/>
      <c r="O45" s="95"/>
      <c r="P45" s="96"/>
      <c r="Q45" s="95"/>
      <c r="R45" s="95"/>
      <c r="S45" s="95"/>
      <c r="T45" s="96"/>
      <c r="U45" s="95"/>
      <c r="V45" s="95"/>
      <c r="W45" s="95"/>
      <c r="X45" s="95"/>
    </row>
  </sheetData>
  <sheetProtection/>
  <mergeCells count="34">
    <mergeCell ref="C41:C42"/>
    <mergeCell ref="D41:D42"/>
    <mergeCell ref="E42:H42"/>
    <mergeCell ref="U42:X42"/>
    <mergeCell ref="Y41:Y42"/>
    <mergeCell ref="I42:K42"/>
    <mergeCell ref="M42:O42"/>
    <mergeCell ref="T41:T42"/>
    <mergeCell ref="P41:P42"/>
    <mergeCell ref="L41:L42"/>
    <mergeCell ref="Q42:S42"/>
    <mergeCell ref="A2:A5"/>
    <mergeCell ref="B2:B5"/>
    <mergeCell ref="C2:C5"/>
    <mergeCell ref="D2:H2"/>
    <mergeCell ref="D3:D5"/>
    <mergeCell ref="F4:F5"/>
    <mergeCell ref="G4:G5"/>
    <mergeCell ref="I2:Y2"/>
    <mergeCell ref="T4:T5"/>
    <mergeCell ref="Q4:S4"/>
    <mergeCell ref="P4:P5"/>
    <mergeCell ref="U4:X4"/>
    <mergeCell ref="M4:O4"/>
    <mergeCell ref="A41:B42"/>
    <mergeCell ref="A1:Y1"/>
    <mergeCell ref="Y4:Y5"/>
    <mergeCell ref="L4:L5"/>
    <mergeCell ref="E3:H3"/>
    <mergeCell ref="Q3:Y3"/>
    <mergeCell ref="E4:E5"/>
    <mergeCell ref="H4:H5"/>
    <mergeCell ref="I3:P3"/>
    <mergeCell ref="I4:K4"/>
  </mergeCells>
  <printOptions horizontalCentered="1"/>
  <pageMargins left="0.1968503937007874" right="0.1968503937007874" top="0.31496062992125984" bottom="0.39" header="0.5511811023622047" footer="0.2"/>
  <pageSetup horizontalDpi="600" verticalDpi="600" orientation="landscape" paperSize="9" scale="82" r:id="rId1"/>
  <headerFooter alignWithMargins="0">
    <oddFooter>&amp;C&amp;"Times New Roman,Normalny"&amp;11&amp;P</oddFooter>
  </headerFooter>
  <rowBreaks count="1" manualBreakCount="1">
    <brk id="24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</dc:creator>
  <cp:keywords/>
  <dc:description/>
  <cp:lastModifiedBy>ich_asia</cp:lastModifiedBy>
  <cp:lastPrinted>2016-06-23T11:42:18Z</cp:lastPrinted>
  <dcterms:created xsi:type="dcterms:W3CDTF">2011-03-25T07:26:01Z</dcterms:created>
  <dcterms:modified xsi:type="dcterms:W3CDTF">2017-04-24T11:19:18Z</dcterms:modified>
  <cp:category/>
  <cp:version/>
  <cp:contentType/>
  <cp:contentStatus/>
</cp:coreProperties>
</file>